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0" windowWidth="15600" windowHeight="10910" activeTab="2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6">'A&amp;I'!$2:$4</definedName>
    <definedName name="_xlnm.Print_Titles" localSheetId="3">'B&amp;U'!$2:$4</definedName>
    <definedName name="_xlnm.Print_Titles" localSheetId="4">'K&amp;F'!$2:$4</definedName>
    <definedName name="_xlnm.Print_Titles" localSheetId="2">'P&amp;T'!$2:$4</definedName>
    <definedName name="_xlnm.Print_Titles" localSheetId="5">'S&amp;S'!$2:$4</definedName>
    <definedName name="_xlnm.Print_Titles" localSheetId="1">ØK!$2:$4</definedName>
  </definedNames>
  <calcPr calcId="145621" calcMode="manual"/>
</workbook>
</file>

<file path=xl/calcChain.xml><?xml version="1.0" encoding="utf-8"?>
<calcChain xmlns="http://schemas.openxmlformats.org/spreadsheetml/2006/main">
  <c r="D9" i="3" l="1"/>
  <c r="B9" i="4" l="1"/>
  <c r="E9" i="3" l="1"/>
  <c r="C9" i="3"/>
  <c r="B9" i="3"/>
  <c r="C9" i="4" l="1"/>
  <c r="D9" i="4"/>
  <c r="E9" i="4"/>
  <c r="F7" i="1" l="1"/>
  <c r="D7" i="1"/>
  <c r="E7" i="1"/>
  <c r="C7" i="1"/>
  <c r="E11" i="7" l="1"/>
  <c r="F9" i="1" s="1"/>
  <c r="D11" i="7"/>
  <c r="E9" i="1" s="1"/>
  <c r="C11" i="7"/>
  <c r="D9" i="1" s="1"/>
  <c r="B11" i="7"/>
  <c r="C5" i="1"/>
  <c r="D5" i="1"/>
  <c r="E5" i="1"/>
  <c r="F5" i="1"/>
  <c r="C9" i="1" l="1"/>
  <c r="F10" i="1"/>
  <c r="E10" i="1"/>
  <c r="D10" i="1"/>
  <c r="C10" i="1"/>
  <c r="E9" i="2"/>
  <c r="F8" i="1" s="1"/>
  <c r="D9" i="2"/>
  <c r="E8" i="1" s="1"/>
  <c r="C9" i="2"/>
  <c r="D8" i="1" s="1"/>
  <c r="B9" i="2"/>
  <c r="E7" i="5"/>
  <c r="F6" i="1" s="1"/>
  <c r="D7" i="5"/>
  <c r="E6" i="1" s="1"/>
  <c r="C7" i="5"/>
  <c r="D6" i="1" s="1"/>
  <c r="B7" i="5"/>
  <c r="C8" i="1" l="1"/>
  <c r="C6" i="1"/>
  <c r="D11" i="1"/>
  <c r="E11" i="1"/>
  <c r="F11" i="1"/>
  <c r="C11" i="1" l="1"/>
</calcChain>
</file>

<file path=xl/sharedStrings.xml><?xml version="1.0" encoding="utf-8"?>
<sst xmlns="http://schemas.openxmlformats.org/spreadsheetml/2006/main" count="86" uniqueCount="44">
  <si>
    <t>Ændringer i 2015</t>
  </si>
  <si>
    <t>Ændringer i 2016</t>
  </si>
  <si>
    <t>Ændringer i 2017</t>
  </si>
  <si>
    <t>Ændringer i 2018</t>
  </si>
  <si>
    <t>Driftsudgifter (hele kroner og i 2014 priser) + = udgifter</t>
  </si>
  <si>
    <t xml:space="preserve">Udvalg </t>
  </si>
  <si>
    <t>Økonomiudvalg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</si>
  <si>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</si>
  <si>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</si>
  <si>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</si>
  <si>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</si>
  <si>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</si>
  <si>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</si>
  <si>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</si>
  <si>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Udvalg for Plan og Teknik</t>
  </si>
  <si>
    <t>Ældre og Handicap: Ferie og koloniophold for brugere på Krogen, Lunden og Handicap, Bo og Beskæftigelse</t>
  </si>
  <si>
    <t>Integration, Virksomhedsvendt indsats.</t>
  </si>
  <si>
    <t>Museet. Styrkelse af Museets markedsføring</t>
  </si>
  <si>
    <t xml:space="preserve">Social og Handicap: Afregning  Frit Valg tilpasset efter forbrug 2013 hvilket giver en merudgift </t>
  </si>
  <si>
    <t>Forbedring af vandløb</t>
  </si>
  <si>
    <t>Øget AKT-indsats i dagtilbuddet Varde Vest og på Sct. Jacobi Skole</t>
  </si>
  <si>
    <t>Bemærkninger:</t>
  </si>
  <si>
    <t>Implementering af erhvervsskolereform</t>
  </si>
  <si>
    <t>Indsatser for 18-29 årige unge i Jobcenter Varde. Efter indstilling fra Ungestyregruppen - fællesmøde d. 24.6.2014.</t>
  </si>
  <si>
    <t>Social og Handicap: Afregning Centerområdet tilpasset efter forbrug 2. kvt. 2014 hvilket giver en merudgift</t>
  </si>
  <si>
    <t>Forhøjelse af bidrag vedr. Regional Kulturaftale</t>
  </si>
  <si>
    <t>Ældreområdet</t>
  </si>
  <si>
    <t>Branding af kommunen ved støtte til store kultur- og idrætsarrangementer</t>
  </si>
  <si>
    <t>Oversigt over nye udgifter til driftsbudget 2015 - 2018</t>
  </si>
  <si>
    <t>Forældrerollemodelkorps-Integration</t>
  </si>
  <si>
    <t>Kontrolopgave ved helhedsorienteret sagsbehandling samt konsulentbistand do</t>
  </si>
  <si>
    <t>Merprovenue ved øget helhedsorienteret sagbehandling</t>
  </si>
  <si>
    <t>Integration</t>
  </si>
  <si>
    <t>Fritids- og klubområdet</t>
  </si>
  <si>
    <t>* Finansieres herudover af midler til projekt NaturKulturSundhedsindsats, hvor der er afsat 500.000 kr. i hvert af årene</t>
  </si>
  <si>
    <t>Finansieres af Sundhedspuljen</t>
  </si>
  <si>
    <t>Øget indtjening ved indsatser for 18-29 årige unge i Jobcenter Varde</t>
  </si>
  <si>
    <t>Tilføres ældrepuljen</t>
  </si>
  <si>
    <t>Koppen, ekstra driftstilskud til løn til projektleder, etablering af minifleksjob m.v.</t>
  </si>
  <si>
    <t>Erhvervsbyggesagsbehandling</t>
  </si>
  <si>
    <t>Cykelstier - større pulje (ekstra i forhold til de afsatte 3 mio. kr. pr. år)</t>
  </si>
  <si>
    <t>Naturfaglige rygsæk*</t>
  </si>
  <si>
    <t>Museet. Danmarks Flygtningemuseum</t>
  </si>
  <si>
    <t>Social og Sundhed: Sosu: stigning i antllet af voksenelever med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</si>
</sst>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2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/>
    <xf numFmtId="3" fontId="3" fillId="0" borderId="30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/>
    </xf>
    <xf numFmtId="0" fontId="8" fillId="0" borderId="35" xfId="0" applyFont="1" applyBorder="1" applyAlignment="1">
      <alignment vertical="center" wrapText="1"/>
    </xf>
    <xf numFmtId="3" fontId="8" fillId="0" borderId="36" xfId="0" applyNumberFormat="1" applyFont="1" applyBorder="1" applyAlignment="1">
      <alignment vertical="center"/>
    </xf>
    <xf numFmtId="0" fontId="2" fillId="2" borderId="22" xfId="0" applyFont="1" applyFill="1" applyBorder="1" applyAlignment="1">
      <alignment horizontal="center" wrapText="1"/>
    </xf>
    <xf numFmtId="0" fontId="8" fillId="0" borderId="37" xfId="0" applyFont="1" applyBorder="1" applyAlignment="1">
      <alignment vertical="center" wrapText="1"/>
    </xf>
    <xf numFmtId="3" fontId="8" fillId="0" borderId="38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165" fontId="8" fillId="0" borderId="22" xfId="3" applyNumberFormat="1" applyFont="1" applyBorder="1" applyAlignment="1">
      <alignment vertical="center"/>
    </xf>
    <xf numFmtId="165" fontId="8" fillId="0" borderId="23" xfId="3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39" xfId="0" applyFont="1" applyBorder="1" applyAlignment="1">
      <alignment vertical="center" wrapText="1"/>
    </xf>
    <xf numFmtId="0" fontId="2" fillId="0" borderId="5" xfId="0" applyFont="1" applyBorder="1" applyAlignment="1"/>
    <xf numFmtId="165" fontId="2" fillId="0" borderId="11" xfId="3" applyNumberFormat="1" applyFont="1" applyFill="1" applyBorder="1"/>
    <xf numFmtId="3" fontId="2" fillId="0" borderId="11" xfId="0" applyNumberFormat="1" applyFont="1" applyFill="1" applyBorder="1"/>
    <xf numFmtId="165" fontId="8" fillId="0" borderId="21" xfId="3" applyNumberFormat="1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165" fontId="8" fillId="0" borderId="21" xfId="3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165" fontId="2" fillId="0" borderId="11" xfId="3" applyNumberFormat="1" applyFont="1" applyFill="1" applyBorder="1" applyAlignment="1">
      <alignment vertical="center"/>
    </xf>
    <xf numFmtId="0" fontId="8" fillId="0" borderId="41" xfId="0" applyFont="1" applyBorder="1" applyAlignment="1">
      <alignment vertical="center"/>
    </xf>
    <xf numFmtId="166" fontId="8" fillId="0" borderId="23" xfId="3" applyNumberFormat="1" applyFont="1" applyBorder="1" applyAlignment="1">
      <alignment vertical="center"/>
    </xf>
    <xf numFmtId="166" fontId="8" fillId="0" borderId="22" xfId="3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12" xfId="0" applyFont="1" applyFill="1" applyBorder="1" applyAlignment="1"/>
    <xf numFmtId="0" fontId="0" fillId="0" borderId="13" xfId="0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19" xfId="0" applyFont="1" applyFill="1" applyBorder="1" applyAlignment="1"/>
    <xf numFmtId="0" fontId="0" fillId="0" borderId="20" xfId="0" applyBorder="1" applyAlignment="1"/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2" borderId="19" xfId="0" applyFont="1" applyFill="1" applyBorder="1" applyAlignment="1"/>
    <xf numFmtId="0" fontId="5" fillId="0" borderId="19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2" borderId="22" xfId="0" applyFont="1" applyFill="1" applyBorder="1" applyAlignment="1"/>
    <xf numFmtId="0" fontId="0" fillId="0" borderId="22" xfId="0" applyBorder="1" applyAlignment="1"/>
    <xf numFmtId="0" fontId="0" fillId="0" borderId="0" xfId="0" applyAlignment="1">
      <alignment horizontal="left" wrapText="1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</cellXfs>
  <cellStyles count="6">
    <cellStyle name="Komma" xfId="3" builtinId="3"/>
    <cellStyle name="Komma 2" xfId="2"/>
    <cellStyle name="Komma 2 2" xfId="4"/>
    <cellStyle name="Komma 3" xfId="5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showWhiteSpace="0" zoomScaleNormal="100" workbookViewId="0">
      <selection activeCell="A24" sqref="A24"/>
    </sheetView>
  </sheetViews>
  <sheetFormatPr defaultRowHeight="14.5" x14ac:dyDescent="0.35"/>
  <cols>
    <col min="1" max="1" width="48.54296875" customWidth="1"/>
    <col min="3" max="6" width="15.54296875" customWidth="1"/>
  </cols>
  <sheetData>
    <row r="1" spans="1:6" ht="15.75" thickBot="1" x14ac:dyDescent="0.35"/>
    <row r="2" spans="1:6" ht="41.15" customHeight="1" thickBot="1" x14ac:dyDescent="0.35">
      <c r="A2" s="59" t="s">
        <v>28</v>
      </c>
      <c r="B2" s="60"/>
      <c r="C2" s="60"/>
      <c r="D2" s="60"/>
      <c r="E2" s="60"/>
      <c r="F2" s="61"/>
    </row>
    <row r="3" spans="1:6" ht="24.75" customHeight="1" thickBot="1" x14ac:dyDescent="0.4">
      <c r="A3" s="65" t="s">
        <v>5</v>
      </c>
      <c r="B3" s="67"/>
      <c r="C3" s="62" t="s">
        <v>4</v>
      </c>
      <c r="D3" s="63"/>
      <c r="E3" s="63"/>
      <c r="F3" s="64"/>
    </row>
    <row r="4" spans="1:6" ht="41.15" customHeight="1" thickBot="1" x14ac:dyDescent="0.55000000000000004">
      <c r="A4" s="66"/>
      <c r="B4" s="68"/>
      <c r="C4" s="11">
        <v>2015</v>
      </c>
      <c r="D4" s="11">
        <v>2016</v>
      </c>
      <c r="E4" s="11">
        <v>2017</v>
      </c>
      <c r="F4" s="12">
        <v>2018</v>
      </c>
    </row>
    <row r="5" spans="1:6" ht="41.9" customHeight="1" x14ac:dyDescent="0.35">
      <c r="A5" s="13" t="s">
        <v>6</v>
      </c>
      <c r="B5" s="7"/>
      <c r="C5" s="18">
        <f>+ØK!B10</f>
        <v>884000</v>
      </c>
      <c r="D5" s="18">
        <f>+ØK!C10</f>
        <v>884000</v>
      </c>
      <c r="E5" s="18">
        <f>+ØK!D10</f>
        <v>884000</v>
      </c>
      <c r="F5" s="6">
        <f>+ØK!E10</f>
        <v>884000</v>
      </c>
    </row>
    <row r="6" spans="1:6" ht="41.9" customHeight="1" x14ac:dyDescent="0.3">
      <c r="A6" s="14" t="s">
        <v>14</v>
      </c>
      <c r="B6" s="8"/>
      <c r="C6" s="19">
        <f>+'P&amp;T'!B7</f>
        <v>100000</v>
      </c>
      <c r="D6" s="19">
        <f>+'P&amp;T'!C7</f>
        <v>470000</v>
      </c>
      <c r="E6" s="19">
        <f>+'P&amp;T'!D7</f>
        <v>540000</v>
      </c>
      <c r="F6" s="23">
        <f>+'P&amp;T'!E7</f>
        <v>610000</v>
      </c>
    </row>
    <row r="7" spans="1:6" ht="32.15" customHeight="1" x14ac:dyDescent="0.35">
      <c r="A7" s="15" t="s">
        <v>7</v>
      </c>
      <c r="B7" s="8"/>
      <c r="C7" s="19">
        <f>'B&amp;U'!B9</f>
        <v>1700000</v>
      </c>
      <c r="D7" s="19">
        <f>'B&amp;U'!C9</f>
        <v>1500000</v>
      </c>
      <c r="E7" s="19">
        <f>'B&amp;U'!D9</f>
        <v>1500000</v>
      </c>
      <c r="F7" s="23">
        <f>'B&amp;U'!E9</f>
        <v>750000</v>
      </c>
    </row>
    <row r="8" spans="1:6" ht="32.15" customHeight="1" x14ac:dyDescent="0.3">
      <c r="A8" s="15" t="s">
        <v>8</v>
      </c>
      <c r="B8" s="8"/>
      <c r="C8" s="19">
        <f>+'K&amp;F'!B9</f>
        <v>800000</v>
      </c>
      <c r="D8" s="19">
        <f>+'K&amp;F'!C9</f>
        <v>900000</v>
      </c>
      <c r="E8" s="19">
        <f>+'K&amp;F'!D9</f>
        <v>1000000</v>
      </c>
      <c r="F8" s="23">
        <f>+'K&amp;F'!E9</f>
        <v>500000</v>
      </c>
    </row>
    <row r="9" spans="1:6" ht="32.15" customHeight="1" x14ac:dyDescent="0.25">
      <c r="A9" s="16" t="s">
        <v>9</v>
      </c>
      <c r="B9" s="9"/>
      <c r="C9" s="20">
        <f>+'S&amp;S'!B11</f>
        <v>2780000</v>
      </c>
      <c r="D9" s="20">
        <f>+'S&amp;S'!C11</f>
        <v>1980000</v>
      </c>
      <c r="E9" s="20">
        <f>+'S&amp;S'!D11</f>
        <v>1980000</v>
      </c>
      <c r="F9" s="24">
        <f>+'S&amp;S'!E11</f>
        <v>1980000</v>
      </c>
    </row>
    <row r="10" spans="1:6" ht="32.15" customHeight="1" thickBot="1" x14ac:dyDescent="0.35">
      <c r="A10" s="16" t="s">
        <v>10</v>
      </c>
      <c r="B10" s="9"/>
      <c r="C10" s="20">
        <f>+'A&amp;I'!B9</f>
        <v>300000</v>
      </c>
      <c r="D10" s="20">
        <f>+'A&amp;I'!C9</f>
        <v>-200000</v>
      </c>
      <c r="E10" s="20">
        <f>+'A&amp;I'!D9</f>
        <v>-200000</v>
      </c>
      <c r="F10" s="24">
        <f>+'A&amp;I'!E9</f>
        <v>-950000</v>
      </c>
    </row>
    <row r="11" spans="1:6" ht="32.15" customHeight="1" thickBot="1" x14ac:dyDescent="0.35">
      <c r="A11" s="17" t="s">
        <v>11</v>
      </c>
      <c r="B11" s="10"/>
      <c r="C11" s="21">
        <f>SUM(C5:C10)</f>
        <v>6564000</v>
      </c>
      <c r="D11" s="21">
        <f t="shared" ref="D11:F11" si="0">SUM(D5:D10)</f>
        <v>5534000</v>
      </c>
      <c r="E11" s="21">
        <f t="shared" si="0"/>
        <v>5704000</v>
      </c>
      <c r="F11" s="22">
        <f t="shared" si="0"/>
        <v>3774000</v>
      </c>
    </row>
  </sheetData>
  <mergeCells count="4">
    <mergeCell ref="A2:F2"/>
    <mergeCell ref="C3:F3"/>
    <mergeCell ref="A3:A4"/>
    <mergeCell ref="B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121929-14&amp;Csag nr. 13 - 16120&amp;R&amp;P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pane ySplit="4" topLeftCell="A5" activePane="bottomLeft" state="frozen"/>
      <selection activeCell="A24" sqref="A24"/>
      <selection pane="bottomLeft" activeCell="A24" sqref="A24"/>
    </sheetView>
  </sheetViews>
  <sheetFormatPr defaultColWidth="8.54296875" defaultRowHeight="14.5" x14ac:dyDescent="0.35"/>
  <cols>
    <col min="1" max="1" width="57.54296875" customWidth="1"/>
    <col min="2" max="5" width="15.7265625" customWidth="1"/>
    <col min="6" max="6" width="10.453125" customWidth="1"/>
  </cols>
  <sheetData>
    <row r="1" spans="1:5" ht="12" customHeight="1" thickBot="1" x14ac:dyDescent="0.35"/>
    <row r="2" spans="1:5" ht="39" customHeight="1" thickBot="1" x14ac:dyDescent="0.35">
      <c r="A2" s="69" t="s">
        <v>28</v>
      </c>
      <c r="B2" s="70"/>
      <c r="C2" s="70"/>
      <c r="D2" s="70"/>
      <c r="E2" s="71"/>
    </row>
    <row r="3" spans="1:5" ht="25.4" customHeight="1" thickBot="1" x14ac:dyDescent="0.4">
      <c r="A3" s="72" t="s">
        <v>6</v>
      </c>
      <c r="B3" s="74" t="s">
        <v>12</v>
      </c>
      <c r="C3" s="75"/>
      <c r="D3" s="75"/>
      <c r="E3" s="75"/>
    </row>
    <row r="4" spans="1:5" ht="34.5" thickBot="1" x14ac:dyDescent="0.45">
      <c r="A4" s="73"/>
      <c r="B4" s="3" t="s">
        <v>0</v>
      </c>
      <c r="C4" s="3" t="s">
        <v>1</v>
      </c>
      <c r="D4" s="3" t="s">
        <v>2</v>
      </c>
      <c r="E4" s="3" t="s">
        <v>3</v>
      </c>
    </row>
    <row r="5" spans="1:5" s="25" customFormat="1" ht="35.25" customHeight="1" x14ac:dyDescent="0.35">
      <c r="A5" s="41" t="s">
        <v>29</v>
      </c>
      <c r="B5" s="28">
        <v>80000</v>
      </c>
      <c r="C5" s="28">
        <v>80000</v>
      </c>
      <c r="D5" s="28">
        <v>80000</v>
      </c>
      <c r="E5" s="28">
        <v>80000</v>
      </c>
    </row>
    <row r="6" spans="1:5" s="25" customFormat="1" ht="35.25" customHeight="1" x14ac:dyDescent="0.3">
      <c r="A6" s="56" t="s">
        <v>39</v>
      </c>
      <c r="B6" s="40">
        <v>504000</v>
      </c>
      <c r="C6" s="40">
        <v>504000</v>
      </c>
      <c r="D6" s="40">
        <v>504000</v>
      </c>
      <c r="E6" s="40">
        <v>504000</v>
      </c>
    </row>
    <row r="7" spans="1:5" s="25" customFormat="1" ht="35.25" customHeight="1" x14ac:dyDescent="0.3">
      <c r="A7" s="41" t="s">
        <v>30</v>
      </c>
      <c r="B7" s="28">
        <v>700000</v>
      </c>
      <c r="C7" s="28">
        <v>700000</v>
      </c>
      <c r="D7" s="28">
        <v>700000</v>
      </c>
      <c r="E7" s="28">
        <v>700000</v>
      </c>
    </row>
    <row r="8" spans="1:5" s="25" customFormat="1" ht="35.25" customHeight="1" x14ac:dyDescent="0.35">
      <c r="A8" s="41" t="s">
        <v>31</v>
      </c>
      <c r="B8" s="28">
        <v>-700000</v>
      </c>
      <c r="C8" s="28">
        <v>-700000</v>
      </c>
      <c r="D8" s="28">
        <v>-700000</v>
      </c>
      <c r="E8" s="28">
        <v>-700000</v>
      </c>
    </row>
    <row r="9" spans="1:5" s="25" customFormat="1" ht="35.25" customHeight="1" thickBot="1" x14ac:dyDescent="0.35">
      <c r="A9" s="41" t="s">
        <v>32</v>
      </c>
      <c r="B9" s="28">
        <v>300000</v>
      </c>
      <c r="C9" s="28">
        <v>300000</v>
      </c>
      <c r="D9" s="28">
        <v>300000</v>
      </c>
      <c r="E9" s="28">
        <v>300000</v>
      </c>
    </row>
    <row r="10" spans="1:5" s="25" customFormat="1" ht="35.25" customHeight="1" thickBot="1" x14ac:dyDescent="0.35">
      <c r="A10" s="26" t="s">
        <v>11</v>
      </c>
      <c r="B10" s="27">
        <v>884000</v>
      </c>
      <c r="C10" s="27">
        <v>884000</v>
      </c>
      <c r="D10" s="27">
        <v>884000</v>
      </c>
      <c r="E10" s="27">
        <v>884000</v>
      </c>
    </row>
  </sheetData>
  <mergeCells count="3">
    <mergeCell ref="A2:E2"/>
    <mergeCell ref="A3:A4"/>
    <mergeCell ref="B3:E3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121929-14&amp;Csag nr. 13 - 16120&amp;R&amp;P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>
      <selection activeCell="A24" sqref="A24"/>
    </sheetView>
  </sheetViews>
  <sheetFormatPr defaultColWidth="8.54296875" defaultRowHeight="14.5" x14ac:dyDescent="0.35"/>
  <cols>
    <col min="1" max="1" width="64.26953125" customWidth="1"/>
    <col min="2" max="5" width="15.7265625" customWidth="1"/>
    <col min="6" max="6" width="11.54296875" customWidth="1"/>
  </cols>
  <sheetData>
    <row r="1" spans="1:5" ht="15.75" thickBot="1" x14ac:dyDescent="0.35"/>
    <row r="2" spans="1:5" ht="39" customHeight="1" thickBot="1" x14ac:dyDescent="0.35">
      <c r="A2" s="69" t="s">
        <v>28</v>
      </c>
      <c r="B2" s="70"/>
      <c r="C2" s="70"/>
      <c r="D2" s="70"/>
      <c r="E2" s="71"/>
    </row>
    <row r="3" spans="1:5" ht="25.4" customHeight="1" thickBot="1" x14ac:dyDescent="0.4">
      <c r="A3" s="76" t="s">
        <v>14</v>
      </c>
      <c r="B3" s="77" t="s">
        <v>13</v>
      </c>
      <c r="C3" s="75"/>
      <c r="D3" s="75"/>
      <c r="E3" s="75"/>
    </row>
    <row r="4" spans="1:5" ht="34.5" thickBot="1" x14ac:dyDescent="0.45">
      <c r="A4" s="73"/>
      <c r="B4" s="3" t="s">
        <v>0</v>
      </c>
      <c r="C4" s="3" t="s">
        <v>1</v>
      </c>
      <c r="D4" s="3" t="s">
        <v>2</v>
      </c>
      <c r="E4" s="3" t="s">
        <v>3</v>
      </c>
    </row>
    <row r="5" spans="1:5" s="25" customFormat="1" ht="35.25" customHeight="1" x14ac:dyDescent="0.35">
      <c r="A5" s="41" t="s">
        <v>19</v>
      </c>
      <c r="B5" s="42"/>
      <c r="C5" s="42">
        <v>250000</v>
      </c>
      <c r="D5" s="42">
        <v>250000</v>
      </c>
      <c r="E5" s="42">
        <v>250000</v>
      </c>
    </row>
    <row r="6" spans="1:5" s="25" customFormat="1" ht="35.25" customHeight="1" thickBot="1" x14ac:dyDescent="0.4">
      <c r="A6" s="41" t="s">
        <v>40</v>
      </c>
      <c r="B6" s="42">
        <v>100000</v>
      </c>
      <c r="C6" s="42">
        <v>220000</v>
      </c>
      <c r="D6" s="42">
        <v>290000</v>
      </c>
      <c r="E6" s="42">
        <v>360000</v>
      </c>
    </row>
    <row r="7" spans="1:5" s="25" customFormat="1" ht="35.25" customHeight="1" thickBot="1" x14ac:dyDescent="0.35">
      <c r="A7" s="26" t="s">
        <v>11</v>
      </c>
      <c r="B7" s="27">
        <f>SUM(B5:B6)</f>
        <v>100000</v>
      </c>
      <c r="C7" s="27">
        <f>SUM(C5:C6)</f>
        <v>470000</v>
      </c>
      <c r="D7" s="27">
        <f>SUM(D5:D6)</f>
        <v>540000</v>
      </c>
      <c r="E7" s="27">
        <f>SUM(E5:E6)</f>
        <v>610000</v>
      </c>
    </row>
  </sheetData>
  <mergeCells count="3">
    <mergeCell ref="A2:E2"/>
    <mergeCell ref="A3:A4"/>
    <mergeCell ref="B3:E3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121929-14&amp;Csag nr. 13 - 16120&amp;R&amp;P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Layout" zoomScaleNormal="100" workbookViewId="0">
      <selection activeCell="A24" sqref="A24"/>
    </sheetView>
  </sheetViews>
  <sheetFormatPr defaultColWidth="8.54296875" defaultRowHeight="14.5" x14ac:dyDescent="0.35"/>
  <cols>
    <col min="1" max="1" width="65.453125" customWidth="1"/>
    <col min="2" max="5" width="15.7265625" customWidth="1"/>
    <col min="6" max="6" width="9.453125" customWidth="1"/>
  </cols>
  <sheetData>
    <row r="1" spans="1:7" ht="15.75" thickBot="1" x14ac:dyDescent="0.35">
      <c r="A1" s="2"/>
      <c r="B1" s="2"/>
      <c r="C1" s="2"/>
      <c r="D1" s="2"/>
      <c r="E1" s="2"/>
    </row>
    <row r="2" spans="1:7" ht="39" customHeight="1" x14ac:dyDescent="0.3">
      <c r="A2" s="78" t="s">
        <v>28</v>
      </c>
      <c r="B2" s="79"/>
      <c r="C2" s="79"/>
      <c r="D2" s="79"/>
      <c r="E2" s="80"/>
    </row>
    <row r="3" spans="1:7" ht="25.4" customHeight="1" x14ac:dyDescent="0.35">
      <c r="A3" s="81" t="s">
        <v>7</v>
      </c>
      <c r="B3" s="84" t="s">
        <v>13</v>
      </c>
      <c r="C3" s="85"/>
      <c r="D3" s="85"/>
      <c r="E3" s="85"/>
    </row>
    <row r="4" spans="1:7" ht="34" x14ac:dyDescent="0.4">
      <c r="A4" s="82"/>
      <c r="B4" s="34" t="s">
        <v>0</v>
      </c>
      <c r="C4" s="34" t="s">
        <v>1</v>
      </c>
      <c r="D4" s="34" t="s">
        <v>2</v>
      </c>
      <c r="E4" s="34" t="s">
        <v>3</v>
      </c>
    </row>
    <row r="5" spans="1:7" ht="35.25" customHeight="1" x14ac:dyDescent="0.35">
      <c r="A5" s="32" t="s">
        <v>20</v>
      </c>
      <c r="B5" s="33">
        <v>500000</v>
      </c>
      <c r="C5" s="33">
        <v>0</v>
      </c>
      <c r="D5" s="33">
        <v>0</v>
      </c>
      <c r="E5" s="33">
        <v>0</v>
      </c>
      <c r="F5" s="2"/>
      <c r="G5" s="2"/>
    </row>
    <row r="6" spans="1:7" ht="35.25" customHeight="1" x14ac:dyDescent="0.35">
      <c r="A6" s="30" t="s">
        <v>41</v>
      </c>
      <c r="B6" s="31">
        <v>250000</v>
      </c>
      <c r="C6" s="31">
        <v>250000</v>
      </c>
      <c r="D6" s="31">
        <v>250000</v>
      </c>
      <c r="E6" s="31">
        <v>250000</v>
      </c>
      <c r="F6" s="5"/>
      <c r="G6" s="5"/>
    </row>
    <row r="7" spans="1:7" ht="35.25" customHeight="1" x14ac:dyDescent="0.35">
      <c r="A7" s="29" t="s">
        <v>33</v>
      </c>
      <c r="B7" s="31">
        <v>200000</v>
      </c>
      <c r="C7" s="31">
        <v>500000</v>
      </c>
      <c r="D7" s="31">
        <v>500000</v>
      </c>
      <c r="E7" s="31">
        <v>500000</v>
      </c>
      <c r="F7" s="2"/>
      <c r="G7" s="2"/>
    </row>
    <row r="8" spans="1:7" s="2" customFormat="1" ht="35.25" customHeight="1" thickBot="1" x14ac:dyDescent="0.35">
      <c r="A8" s="35" t="s">
        <v>22</v>
      </c>
      <c r="B8" s="36">
        <v>750000</v>
      </c>
      <c r="C8" s="36">
        <v>750000</v>
      </c>
      <c r="D8" s="36">
        <v>750000</v>
      </c>
      <c r="E8" s="36">
        <v>0</v>
      </c>
    </row>
    <row r="9" spans="1:7" ht="35.25" customHeight="1" thickBot="1" x14ac:dyDescent="0.3">
      <c r="A9" s="37" t="s">
        <v>11</v>
      </c>
      <c r="B9" s="38">
        <f>SUM(B5:B8)</f>
        <v>1700000</v>
      </c>
      <c r="C9" s="38">
        <f>SUM(C5:C8)</f>
        <v>1500000</v>
      </c>
      <c r="D9" s="38">
        <f>SUM(D5:D8)</f>
        <v>1500000</v>
      </c>
      <c r="E9" s="39">
        <f>SUM(E5:E8)</f>
        <v>750000</v>
      </c>
      <c r="F9" s="2"/>
      <c r="G9" s="2"/>
    </row>
    <row r="11" spans="1:7" ht="17" x14ac:dyDescent="0.4">
      <c r="A11" s="4" t="s">
        <v>21</v>
      </c>
      <c r="B11" s="2"/>
      <c r="C11" s="2"/>
      <c r="D11" s="2"/>
      <c r="E11" s="2"/>
      <c r="F11" s="2"/>
      <c r="G11" s="2"/>
    </row>
    <row r="12" spans="1:7" x14ac:dyDescent="0.35">
      <c r="A12" s="2" t="s">
        <v>34</v>
      </c>
      <c r="B12" s="2"/>
      <c r="C12" s="2"/>
      <c r="D12" s="2"/>
      <c r="E12" s="2"/>
      <c r="F12" s="2"/>
      <c r="G12" s="2"/>
    </row>
    <row r="13" spans="1:7" s="2" customFormat="1" ht="14.65" x14ac:dyDescent="0.3"/>
    <row r="14" spans="1:7" ht="28.15" customHeight="1" x14ac:dyDescent="0.3">
      <c r="A14" s="83"/>
      <c r="B14" s="83"/>
      <c r="C14" s="83"/>
      <c r="D14" s="83"/>
      <c r="E14" s="83"/>
      <c r="F14" s="2"/>
      <c r="G14" s="2"/>
    </row>
  </sheetData>
  <mergeCells count="4">
    <mergeCell ref="A2:E2"/>
    <mergeCell ref="A3:A4"/>
    <mergeCell ref="A14:E14"/>
    <mergeCell ref="B3:E3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121929-14&amp;Csag nr. 13 - 16120&amp;R&amp;P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workbookViewId="0">
      <selection activeCell="A24" sqref="A24"/>
    </sheetView>
  </sheetViews>
  <sheetFormatPr defaultColWidth="8.54296875" defaultRowHeight="14.5" x14ac:dyDescent="0.35"/>
  <cols>
    <col min="1" max="1" width="66.453125" customWidth="1"/>
    <col min="2" max="5" width="15.7265625" customWidth="1"/>
  </cols>
  <sheetData>
    <row r="1" spans="1:5" ht="15.75" thickBot="1" x14ac:dyDescent="0.35"/>
    <row r="2" spans="1:5" ht="39" customHeight="1" thickBot="1" x14ac:dyDescent="0.35">
      <c r="A2" s="69" t="s">
        <v>28</v>
      </c>
      <c r="B2" s="70"/>
      <c r="C2" s="70"/>
      <c r="D2" s="70"/>
      <c r="E2" s="71"/>
    </row>
    <row r="3" spans="1:5" ht="25.4" customHeight="1" thickBot="1" x14ac:dyDescent="0.4">
      <c r="A3" s="76" t="s">
        <v>8</v>
      </c>
      <c r="B3" s="77" t="s">
        <v>13</v>
      </c>
      <c r="C3" s="75"/>
      <c r="D3" s="75"/>
      <c r="E3" s="75"/>
    </row>
    <row r="4" spans="1:5" ht="34.5" thickBot="1" x14ac:dyDescent="0.45">
      <c r="A4" s="73"/>
      <c r="B4" s="3" t="s">
        <v>0</v>
      </c>
      <c r="C4" s="3" t="s">
        <v>1</v>
      </c>
      <c r="D4" s="3" t="s">
        <v>2</v>
      </c>
      <c r="E4" s="3" t="s">
        <v>3</v>
      </c>
    </row>
    <row r="5" spans="1:5" ht="37.5" customHeight="1" x14ac:dyDescent="0.35">
      <c r="A5" s="41" t="s">
        <v>27</v>
      </c>
      <c r="B5" s="42">
        <v>200000</v>
      </c>
      <c r="C5" s="42">
        <v>200000</v>
      </c>
      <c r="D5" s="42">
        <v>200000</v>
      </c>
      <c r="E5" s="42">
        <v>200000</v>
      </c>
    </row>
    <row r="6" spans="1:5" ht="37.5" customHeight="1" x14ac:dyDescent="0.3">
      <c r="A6" s="45" t="s">
        <v>42</v>
      </c>
      <c r="B6" s="43">
        <v>500000</v>
      </c>
      <c r="C6" s="43">
        <v>500000</v>
      </c>
      <c r="D6" s="43">
        <v>500000</v>
      </c>
      <c r="E6" s="57">
        <v>0</v>
      </c>
    </row>
    <row r="7" spans="1:5" s="2" customFormat="1" ht="37.5" customHeight="1" x14ac:dyDescent="0.35">
      <c r="A7" s="41" t="s">
        <v>17</v>
      </c>
      <c r="B7" s="58">
        <v>0</v>
      </c>
      <c r="C7" s="42">
        <v>100000</v>
      </c>
      <c r="D7" s="42">
        <v>200000</v>
      </c>
      <c r="E7" s="42">
        <v>200000</v>
      </c>
    </row>
    <row r="8" spans="1:5" s="2" customFormat="1" ht="37.5" customHeight="1" thickBot="1" x14ac:dyDescent="0.4">
      <c r="A8" s="45" t="s">
        <v>25</v>
      </c>
      <c r="B8" s="44">
        <v>100000</v>
      </c>
      <c r="C8" s="44">
        <v>100000</v>
      </c>
      <c r="D8" s="44">
        <v>100000</v>
      </c>
      <c r="E8" s="44">
        <v>100000</v>
      </c>
    </row>
    <row r="9" spans="1:5" ht="37.5" customHeight="1" thickBot="1" x14ac:dyDescent="0.35">
      <c r="A9" s="46" t="s">
        <v>11</v>
      </c>
      <c r="B9" s="47">
        <f>SUM(B5:B8)</f>
        <v>800000</v>
      </c>
      <c r="C9" s="47">
        <f>SUM(C5:C8)</f>
        <v>900000</v>
      </c>
      <c r="D9" s="47">
        <f>SUM(D5:D8)</f>
        <v>1000000</v>
      </c>
      <c r="E9" s="47">
        <f>SUM(E5:E8)</f>
        <v>500000</v>
      </c>
    </row>
  </sheetData>
  <mergeCells count="3">
    <mergeCell ref="A2:E2"/>
    <mergeCell ref="A3:A4"/>
    <mergeCell ref="B3:E3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121929-14&amp;Csag nr. 13 - 16120&amp;R&amp;P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pane ySplit="4" topLeftCell="A5" activePane="bottomLeft" state="frozen"/>
      <selection activeCell="A24" sqref="A24"/>
      <selection pane="bottomLeft" activeCell="A24" sqref="A24"/>
    </sheetView>
  </sheetViews>
  <sheetFormatPr defaultColWidth="8.54296875" defaultRowHeight="14.5" x14ac:dyDescent="0.35"/>
  <cols>
    <col min="1" max="1" width="66.453125" customWidth="1"/>
    <col min="2" max="5" width="15.7265625" customWidth="1"/>
  </cols>
  <sheetData>
    <row r="1" spans="1:5" ht="15.75" thickBot="1" x14ac:dyDescent="0.35"/>
    <row r="2" spans="1:5" ht="39" customHeight="1" thickBot="1" x14ac:dyDescent="0.35">
      <c r="A2" s="69" t="s">
        <v>28</v>
      </c>
      <c r="B2" s="70"/>
      <c r="C2" s="70"/>
      <c r="D2" s="70"/>
      <c r="E2" s="71"/>
    </row>
    <row r="3" spans="1:5" ht="25.4" customHeight="1" thickBot="1" x14ac:dyDescent="0.4">
      <c r="A3" s="76" t="s">
        <v>9</v>
      </c>
      <c r="B3" s="77" t="s">
        <v>13</v>
      </c>
      <c r="C3" s="75"/>
      <c r="D3" s="75"/>
      <c r="E3" s="75"/>
    </row>
    <row r="4" spans="1:5" ht="34.5" thickBot="1" x14ac:dyDescent="0.45">
      <c r="A4" s="73"/>
      <c r="B4" s="3" t="s">
        <v>0</v>
      </c>
      <c r="C4" s="3" t="s">
        <v>1</v>
      </c>
      <c r="D4" s="3" t="s">
        <v>2</v>
      </c>
      <c r="E4" s="3" t="s">
        <v>3</v>
      </c>
    </row>
    <row r="5" spans="1:5" ht="48" customHeight="1" x14ac:dyDescent="0.35">
      <c r="A5" s="41" t="s">
        <v>15</v>
      </c>
      <c r="B5" s="28">
        <v>400000</v>
      </c>
      <c r="C5" s="28">
        <v>400000</v>
      </c>
      <c r="D5" s="28">
        <v>400000</v>
      </c>
      <c r="E5" s="28">
        <v>400000</v>
      </c>
    </row>
    <row r="6" spans="1:5" s="2" customFormat="1" ht="48" customHeight="1" x14ac:dyDescent="0.3">
      <c r="A6" s="41" t="s">
        <v>43</v>
      </c>
      <c r="B6" s="28">
        <v>180000</v>
      </c>
      <c r="C6" s="28">
        <v>180000</v>
      </c>
      <c r="D6" s="28">
        <v>180000</v>
      </c>
      <c r="E6" s="28">
        <v>180000</v>
      </c>
    </row>
    <row r="7" spans="1:5" s="2" customFormat="1" ht="48" customHeight="1" x14ac:dyDescent="0.35">
      <c r="A7" s="41" t="s">
        <v>24</v>
      </c>
      <c r="B7" s="86" t="s">
        <v>35</v>
      </c>
      <c r="C7" s="87"/>
      <c r="D7" s="87"/>
      <c r="E7" s="88"/>
    </row>
    <row r="8" spans="1:5" s="2" customFormat="1" ht="47.15" customHeight="1" x14ac:dyDescent="0.35">
      <c r="A8" s="41" t="s">
        <v>18</v>
      </c>
      <c r="B8" s="89"/>
      <c r="C8" s="90"/>
      <c r="D8" s="90"/>
      <c r="E8" s="91"/>
    </row>
    <row r="9" spans="1:5" ht="46.5" customHeight="1" x14ac:dyDescent="0.35">
      <c r="A9" s="41" t="s">
        <v>26</v>
      </c>
      <c r="B9" s="28">
        <v>1000000</v>
      </c>
      <c r="C9" s="28">
        <v>1400000</v>
      </c>
      <c r="D9" s="28">
        <v>1400000</v>
      </c>
      <c r="E9" s="28">
        <v>1400000</v>
      </c>
    </row>
    <row r="10" spans="1:5" ht="42.75" customHeight="1" thickBot="1" x14ac:dyDescent="0.4">
      <c r="A10" s="41" t="s">
        <v>37</v>
      </c>
      <c r="B10" s="28">
        <v>1200000</v>
      </c>
      <c r="C10" s="28">
        <v>0</v>
      </c>
      <c r="D10" s="28">
        <v>0</v>
      </c>
      <c r="E10" s="28">
        <v>0</v>
      </c>
    </row>
    <row r="11" spans="1:5" ht="26.9" customHeight="1" thickBot="1" x14ac:dyDescent="0.4">
      <c r="A11" s="46" t="s">
        <v>11</v>
      </c>
      <c r="B11" s="48">
        <f>SUM(B5:B10)</f>
        <v>2780000</v>
      </c>
      <c r="C11" s="48">
        <f>SUM(C5:C10)</f>
        <v>1980000</v>
      </c>
      <c r="D11" s="48">
        <f>SUM(D5:D10)</f>
        <v>1980000</v>
      </c>
      <c r="E11" s="48">
        <f>SUM(E5:E10)</f>
        <v>1980000</v>
      </c>
    </row>
  </sheetData>
  <mergeCells count="4">
    <mergeCell ref="B3:E3"/>
    <mergeCell ref="A2:E2"/>
    <mergeCell ref="A3:A4"/>
    <mergeCell ref="B7:E8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121929-14&amp;Csag nr. 13 - 16120&amp;R&amp;P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workbookViewId="0">
      <pane ySplit="4" topLeftCell="A5" activePane="bottomLeft" state="frozen"/>
      <selection activeCell="A24" sqref="A24"/>
      <selection pane="bottomLeft" activeCell="A24" sqref="A24"/>
    </sheetView>
  </sheetViews>
  <sheetFormatPr defaultColWidth="8.54296875" defaultRowHeight="14.5" x14ac:dyDescent="0.35"/>
  <cols>
    <col min="1" max="1" width="66.26953125" customWidth="1"/>
    <col min="2" max="5" width="15.7265625" customWidth="1"/>
  </cols>
  <sheetData>
    <row r="1" spans="1:5" ht="15.75" thickBot="1" x14ac:dyDescent="0.35"/>
    <row r="2" spans="1:5" ht="39" customHeight="1" thickBot="1" x14ac:dyDescent="0.35">
      <c r="A2" s="69" t="s">
        <v>28</v>
      </c>
      <c r="B2" s="70"/>
      <c r="C2" s="70"/>
      <c r="D2" s="70"/>
      <c r="E2" s="71"/>
    </row>
    <row r="3" spans="1:5" ht="25.4" customHeight="1" thickBot="1" x14ac:dyDescent="0.4">
      <c r="A3" s="76" t="s">
        <v>10</v>
      </c>
      <c r="B3" s="77" t="s">
        <v>13</v>
      </c>
      <c r="C3" s="75"/>
      <c r="D3" s="75"/>
      <c r="E3" s="75"/>
    </row>
    <row r="4" spans="1:5" ht="34.5" thickBot="1" x14ac:dyDescent="0.45">
      <c r="A4" s="73"/>
      <c r="B4" s="3" t="s">
        <v>0</v>
      </c>
      <c r="C4" s="3" t="s">
        <v>1</v>
      </c>
      <c r="D4" s="3" t="s">
        <v>2</v>
      </c>
      <c r="E4" s="3" t="s">
        <v>3</v>
      </c>
    </row>
    <row r="5" spans="1:5" s="1" customFormat="1" ht="48" customHeight="1" x14ac:dyDescent="0.3">
      <c r="A5" s="51" t="s">
        <v>16</v>
      </c>
      <c r="B5" s="52">
        <v>100000</v>
      </c>
      <c r="C5" s="53">
        <v>100000</v>
      </c>
      <c r="D5" s="53">
        <v>100000</v>
      </c>
      <c r="E5" s="53">
        <v>100000</v>
      </c>
    </row>
    <row r="6" spans="1:5" ht="47.15" customHeight="1" x14ac:dyDescent="0.35">
      <c r="A6" s="41" t="s">
        <v>38</v>
      </c>
      <c r="B6" s="28">
        <v>200000</v>
      </c>
      <c r="C6" s="28">
        <v>200000</v>
      </c>
      <c r="D6" s="28">
        <v>200000</v>
      </c>
      <c r="E6" s="42">
        <v>200000</v>
      </c>
    </row>
    <row r="7" spans="1:5" ht="48" customHeight="1" x14ac:dyDescent="0.35">
      <c r="A7" s="41" t="s">
        <v>23</v>
      </c>
      <c r="B7" s="42">
        <v>1250000</v>
      </c>
      <c r="C7" s="42">
        <v>750000</v>
      </c>
      <c r="D7" s="42">
        <v>750000</v>
      </c>
      <c r="E7" s="54">
        <v>0</v>
      </c>
    </row>
    <row r="8" spans="1:5" s="2" customFormat="1" ht="48.65" customHeight="1" thickBot="1" x14ac:dyDescent="0.4">
      <c r="A8" s="50" t="s">
        <v>36</v>
      </c>
      <c r="B8" s="49">
        <v>-1250000</v>
      </c>
      <c r="C8" s="49">
        <v>-1250000</v>
      </c>
      <c r="D8" s="49">
        <v>-1250000</v>
      </c>
      <c r="E8" s="49">
        <v>-1250000</v>
      </c>
    </row>
    <row r="9" spans="1:5" ht="46.5" customHeight="1" thickBot="1" x14ac:dyDescent="0.35">
      <c r="A9" s="26" t="s">
        <v>11</v>
      </c>
      <c r="B9" s="55">
        <f>SUM(B5:B8)</f>
        <v>300000</v>
      </c>
      <c r="C9" s="55">
        <f>SUM(C5:C8)</f>
        <v>-200000</v>
      </c>
      <c r="D9" s="55">
        <f>SUM(D5:D8)</f>
        <v>-200000</v>
      </c>
      <c r="E9" s="55">
        <f>SUM(E5:E8)</f>
        <v>-950000</v>
      </c>
    </row>
  </sheetData>
  <mergeCells count="3">
    <mergeCell ref="A2:E2"/>
    <mergeCell ref="A3:A4"/>
    <mergeCell ref="B3:E3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121929-14&amp;Csag nr. 13 - 16120&amp;R&amp;P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2014-10-07T16:00:00+00:00</MeetingStartDate>
    <EnclosureFileNumber xmlns="d08b57ff-b9b7-4581-975d-98f87b579a51">121929/14</EnclosureFileNumber>
    <AgendaId xmlns="d08b57ff-b9b7-4581-975d-98f87b579a51">3090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1676793</FusionId>
    <AgendaAccessLevelName xmlns="d08b57ff-b9b7-4581-975d-98f87b579a51">Åben</AgendaAccessLevelName>
    <UNC xmlns="d08b57ff-b9b7-4581-975d-98f87b579a51">1503013</UNC>
    <MeetingTitle xmlns="d08b57ff-b9b7-4581-975d-98f87b579a51">07-10-2014</MeetingTitle>
    <MeetingDateAndTime xmlns="d08b57ff-b9b7-4581-975d-98f87b579a51">07-10-2014 fra 18:00 - 21:30</MeetingDateAndTime>
    <MeetingEndDate xmlns="d08b57ff-b9b7-4581-975d-98f87b579a51">2014-10-07T19:30:00+00:00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677051-AA5C-474A-AD05-271FAE950A32}"/>
</file>

<file path=customXml/itemProps2.xml><?xml version="1.0" encoding="utf-8"?>
<ds:datastoreItem xmlns:ds="http://schemas.openxmlformats.org/officeDocument/2006/customXml" ds:itemID="{6D170FC4-99B9-41CF-9789-F75B5796856A}"/>
</file>

<file path=customXml/itemProps3.xml><?xml version="1.0" encoding="utf-8"?>
<ds:datastoreItem xmlns:ds="http://schemas.openxmlformats.org/officeDocument/2006/customXml" ds:itemID="{5349C64E-9C68-4BE6-9CC4-8E9856F3CE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6</vt:i4>
      </vt:variant>
    </vt:vector>
  </HeadingPairs>
  <TitlesOfParts>
    <vt:vector size="14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'A&amp;I'!Udskriftstitler</vt:lpstr>
      <vt:lpstr>'B&amp;U'!Udskriftstitler</vt:lpstr>
      <vt:lpstr>'K&amp;F'!Udskriftstitler</vt:lpstr>
      <vt:lpstr>'P&amp;T'!Udskriftstitler</vt:lpstr>
      <vt:lpstr>'S&amp;S'!Udskriftstitler</vt:lpstr>
      <vt:lpstr>ØK!Udskriftstitler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-07-10-2014 - Bilag 241.05 Driftsbudget - drift 2015 - 2018 - Byrådets 2 behandling</dc:title>
  <dc:creator>Flemming Karlsen</dc:creator>
  <cp:lastModifiedBy>Anne Margrethe Kampmann</cp:lastModifiedBy>
  <cp:lastPrinted>2014-10-03T08:39:48Z</cp:lastPrinted>
  <dcterms:created xsi:type="dcterms:W3CDTF">2014-01-22T10:50:38Z</dcterms:created>
  <dcterms:modified xsi:type="dcterms:W3CDTF">2014-10-03T10:08:30Z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